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Госвеб отчеты\Госвеб питание Календ\"/>
    </mc:Choice>
  </mc:AlternateContent>
  <bookViews>
    <workbookView xWindow="0" yWindow="0" windowWidth="20490" windowHeight="73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J119" i="1" l="1"/>
  <c r="H119" i="1"/>
  <c r="G119" i="1"/>
  <c r="L100" i="1"/>
  <c r="I81" i="1"/>
  <c r="G81" i="1"/>
  <c r="J81" i="1"/>
  <c r="I62" i="1"/>
  <c r="L62" i="1"/>
  <c r="J43" i="1"/>
  <c r="J24" i="1"/>
  <c r="L24" i="1"/>
  <c r="L119" i="1"/>
  <c r="L81" i="1"/>
  <c r="H81" i="1"/>
  <c r="F81" i="1"/>
  <c r="G62" i="1"/>
  <c r="F62" i="1"/>
  <c r="J62" i="1"/>
  <c r="H62" i="1"/>
  <c r="I43" i="1"/>
  <c r="G43" i="1"/>
  <c r="F43" i="1"/>
  <c r="L43" i="1"/>
  <c r="H43" i="1"/>
  <c r="F24" i="1"/>
  <c r="I196" i="1" l="1"/>
  <c r="J196" i="1"/>
  <c r="L196" i="1"/>
  <c r="G196" i="1"/>
  <c r="H196" i="1"/>
  <c r="F196" i="1"/>
</calcChain>
</file>

<file path=xl/sharedStrings.xml><?xml version="1.0" encoding="utf-8"?>
<sst xmlns="http://schemas.openxmlformats.org/spreadsheetml/2006/main" count="367" uniqueCount="113">
  <si>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</si>
  <si>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</si>
  <si>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</si>
  <si>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</si>
  <si>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</si>
  <si>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</si>
  <si>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</si>
  <si>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</si>
  <si>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</si>
  <si>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</si>
  <si>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</si>
  <si>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</si>
  <si>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</si>
  <si>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</si>
  <si>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</si>
  <si>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</si>
  <si>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</si>
  <si>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</si>
  <si>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</si>
  <si>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</si>
  <si>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</si>
  <si>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</si>
  <si>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</si>
  <si>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</si>
  <si>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</si>
  <si>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</si>
  <si>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</si>
  <si>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</si>
  <si>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</si>
  <si>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</si>
  <si>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</si>
  <si>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</si>
  <si>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</si>
  <si>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</si>
  <si>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</si>
  <si>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</si>
  <si>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</si>
  <si>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</si>
  <si>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</si>
  <si>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</si>
  <si>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</t>
  </si>
  <si>
    <t>котлета куриная</t>
  </si>
  <si>
    <t>чай с сахаром</t>
  </si>
  <si>
    <t>хлеб ржаной</t>
  </si>
  <si>
    <t>каша гречневая рассыпчатая</t>
  </si>
  <si>
    <t>овощи</t>
  </si>
  <si>
    <t>чай с лимоном</t>
  </si>
  <si>
    <t>гуляш из свинины</t>
  </si>
  <si>
    <t>МБОУ "СШ № 7"</t>
  </si>
  <si>
    <t>рис отварной</t>
  </si>
  <si>
    <t xml:space="preserve">хлеб ржаной </t>
  </si>
  <si>
    <t>Директор</t>
  </si>
  <si>
    <t>Л.А.Арапова</t>
  </si>
  <si>
    <t>каша молочная "Дружба"</t>
  </si>
  <si>
    <t>бутерброд с маслом и сыром</t>
  </si>
  <si>
    <t xml:space="preserve"> чай с лимоном</t>
  </si>
  <si>
    <t>мандарин</t>
  </si>
  <si>
    <t>плов с курицей</t>
  </si>
  <si>
    <t>салат из белокачанной капусты с морковью</t>
  </si>
  <si>
    <t>сок</t>
  </si>
  <si>
    <t>груша</t>
  </si>
  <si>
    <t>макароны отварные</t>
  </si>
  <si>
    <t>чай с молоком</t>
  </si>
  <si>
    <t>апельсин</t>
  </si>
  <si>
    <t>овощи свежие - помидор</t>
  </si>
  <si>
    <t>рыба, тушеная в томатном соусе с овощами</t>
  </si>
  <si>
    <t>кофейный напиток с молоком</t>
  </si>
  <si>
    <t>биточки особые в сметанном соусе с луком</t>
  </si>
  <si>
    <t>269/332</t>
  </si>
  <si>
    <t>Омлет натуральный</t>
  </si>
  <si>
    <t>Йогурт фруктовый</t>
  </si>
  <si>
    <t>кисель</t>
  </si>
  <si>
    <t>макароны с сыром</t>
  </si>
  <si>
    <t>салат из моркови с сахаром</t>
  </si>
  <si>
    <t>напиток из плодов шиповника</t>
  </si>
  <si>
    <t>котлеты домашние</t>
  </si>
  <si>
    <t>картофельное пюре</t>
  </si>
  <si>
    <t>салат из свеклы отварной</t>
  </si>
  <si>
    <t>запеканка из творога со сгущенным молоком</t>
  </si>
  <si>
    <t>Котлета рыбная с соусом сметанным с луком</t>
  </si>
  <si>
    <t>234/332</t>
  </si>
  <si>
    <t>яблоко</t>
  </si>
  <si>
    <t>салат из свежих огурцов и помидоров</t>
  </si>
  <si>
    <t>бутерброд с маслом</t>
  </si>
  <si>
    <t>йогурт фруктовый</t>
  </si>
  <si>
    <t>хлеб ржаной/хлеб пшеничный</t>
  </si>
  <si>
    <t>салат из белокачанной капусты</t>
  </si>
  <si>
    <t>борщ с мясом</t>
  </si>
  <si>
    <t>рис отварной с соусом сметанным с томатом</t>
  </si>
  <si>
    <t>304/331</t>
  </si>
  <si>
    <t>рассольник ленинградский с курицей</t>
  </si>
  <si>
    <t>запеканка картофельная с мясом</t>
  </si>
  <si>
    <t>компот из смеси сухофруктов</t>
  </si>
  <si>
    <t>свежий огурец</t>
  </si>
  <si>
    <t>суп картофельный с бобовыми и курицей</t>
  </si>
  <si>
    <t>печень, тушеная в соусе</t>
  </si>
  <si>
    <t>суп вермишелевый с курицей</t>
  </si>
  <si>
    <t>соус</t>
  </si>
  <si>
    <t xml:space="preserve">щи из свежей капусты </t>
  </si>
  <si>
    <t>компот из смеси  сухофруктов</t>
  </si>
  <si>
    <t>суп картофельный с крупой и яйцом</t>
  </si>
  <si>
    <t>поджарка из свинины</t>
  </si>
  <si>
    <t>котлета особая</t>
  </si>
  <si>
    <t>соус сметанный с луком</t>
  </si>
  <si>
    <t>икра кабачковая</t>
  </si>
  <si>
    <t xml:space="preserve">кисель </t>
  </si>
  <si>
    <t>свежий помидор</t>
  </si>
  <si>
    <t>курица, тушеная в соусе сметанном с луком</t>
  </si>
  <si>
    <t>помидор свежий</t>
  </si>
  <si>
    <t>тефтели мясные в сметанном соусе с томатом</t>
  </si>
  <si>
    <t>379/331</t>
  </si>
  <si>
    <t>какако с молоком</t>
  </si>
  <si>
    <t xml:space="preserve">суп картофельный с клецками и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</si>
</sst>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H190" sqref="H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48</v>
      </c>
      <c r="D1" s="55"/>
      <c r="E1" s="55"/>
      <c r="F1" s="12" t="s">
        <v>16</v>
      </c>
      <c r="G1" s="2" t="s">
        <v>17</v>
      </c>
      <c r="H1" s="56" t="s">
        <v>51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220</v>
      </c>
      <c r="G6" s="40">
        <v>6.08</v>
      </c>
      <c r="H6" s="40">
        <v>11.18</v>
      </c>
      <c r="I6" s="40">
        <v>43.46</v>
      </c>
      <c r="J6" s="40">
        <v>300</v>
      </c>
      <c r="K6" s="41">
        <v>175</v>
      </c>
      <c r="L6" s="40">
        <v>12</v>
      </c>
    </row>
    <row r="7" spans="1:12" ht="15" x14ac:dyDescent="0.25">
      <c r="A7" s="23"/>
      <c r="B7" s="15"/>
      <c r="C7" s="11"/>
      <c r="D7" s="6" t="s">
        <v>26</v>
      </c>
      <c r="E7" s="42" t="s">
        <v>54</v>
      </c>
      <c r="F7" s="43">
        <v>65</v>
      </c>
      <c r="G7" s="43">
        <v>5.8</v>
      </c>
      <c r="H7" s="43">
        <v>8.3000000000000007</v>
      </c>
      <c r="I7" s="43">
        <v>14.83</v>
      </c>
      <c r="J7" s="43">
        <v>157</v>
      </c>
      <c r="K7" s="44">
        <v>3</v>
      </c>
      <c r="L7" s="43">
        <v>25</v>
      </c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2.7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1.89</v>
      </c>
      <c r="H9" s="43">
        <v>0.3</v>
      </c>
      <c r="I9" s="43">
        <v>12.39</v>
      </c>
      <c r="J9" s="43">
        <v>60.3</v>
      </c>
      <c r="K9" s="44" t="s">
        <v>40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0.8</v>
      </c>
      <c r="H10" s="43">
        <v>0</v>
      </c>
      <c r="I10" s="43">
        <v>8.6</v>
      </c>
      <c r="J10" s="43">
        <v>38</v>
      </c>
      <c r="K10" s="44">
        <v>338</v>
      </c>
      <c r="L10" s="43">
        <v>29.23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14.700000000000001</v>
      </c>
      <c r="H13" s="19">
        <f t="shared" si="0"/>
        <v>19.8</v>
      </c>
      <c r="I13" s="19">
        <f t="shared" si="0"/>
        <v>94.47999999999999</v>
      </c>
      <c r="J13" s="19">
        <f t="shared" si="0"/>
        <v>617.29999999999995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86</v>
      </c>
      <c r="F14" s="43">
        <v>60</v>
      </c>
      <c r="G14" s="43">
        <v>0.79</v>
      </c>
      <c r="H14" s="43">
        <v>1.95</v>
      </c>
      <c r="I14" s="43">
        <v>3.88</v>
      </c>
      <c r="J14" s="43">
        <v>36.24</v>
      </c>
      <c r="K14" s="44">
        <v>43</v>
      </c>
      <c r="L14" s="43">
        <v>3.1</v>
      </c>
    </row>
    <row r="15" spans="1:12" ht="15" x14ac:dyDescent="0.25">
      <c r="A15" s="23"/>
      <c r="B15" s="15"/>
      <c r="C15" s="11"/>
      <c r="D15" s="7" t="s">
        <v>27</v>
      </c>
      <c r="E15" s="42" t="s">
        <v>87</v>
      </c>
      <c r="F15" s="43">
        <v>200</v>
      </c>
      <c r="G15" s="43">
        <v>1.44</v>
      </c>
      <c r="H15" s="43">
        <v>3.93</v>
      </c>
      <c r="I15" s="43">
        <v>8.75</v>
      </c>
      <c r="J15" s="43">
        <v>83</v>
      </c>
      <c r="K15" s="44">
        <v>82</v>
      </c>
      <c r="L15" s="43">
        <v>11.4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80</v>
      </c>
      <c r="G16" s="43">
        <v>13.08</v>
      </c>
      <c r="H16" s="43">
        <v>12.57</v>
      </c>
      <c r="I16" s="43">
        <v>12.21</v>
      </c>
      <c r="J16" s="43">
        <v>214.5</v>
      </c>
      <c r="K16" s="44">
        <v>294</v>
      </c>
      <c r="L16" s="43">
        <v>27.55</v>
      </c>
    </row>
    <row r="17" spans="1:12" ht="15" x14ac:dyDescent="0.25">
      <c r="A17" s="23"/>
      <c r="B17" s="15"/>
      <c r="C17" s="11"/>
      <c r="D17" s="7" t="s">
        <v>29</v>
      </c>
      <c r="E17" s="42" t="s">
        <v>88</v>
      </c>
      <c r="F17" s="43">
        <v>175</v>
      </c>
      <c r="G17" s="43">
        <v>4.09</v>
      </c>
      <c r="H17" s="43">
        <v>6.64</v>
      </c>
      <c r="I17" s="43">
        <v>38.450000000000003</v>
      </c>
      <c r="J17" s="43">
        <v>229.73</v>
      </c>
      <c r="K17" s="44" t="s">
        <v>89</v>
      </c>
      <c r="L17" s="43">
        <v>6.45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0.7</v>
      </c>
      <c r="H18" s="43">
        <v>0.02</v>
      </c>
      <c r="I18" s="43">
        <v>15</v>
      </c>
      <c r="J18" s="43">
        <v>28</v>
      </c>
      <c r="K18" s="44">
        <v>376</v>
      </c>
      <c r="L18" s="43">
        <v>1.5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2.25</v>
      </c>
      <c r="H19" s="43">
        <v>0.87</v>
      </c>
      <c r="I19" s="43">
        <v>15.42</v>
      </c>
      <c r="J19" s="43">
        <v>78.599999999999994</v>
      </c>
      <c r="K19" s="44" t="s">
        <v>40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1.89</v>
      </c>
      <c r="H20" s="43">
        <v>0.3</v>
      </c>
      <c r="I20" s="43">
        <v>12.39</v>
      </c>
      <c r="J20" s="43">
        <v>60.3</v>
      </c>
      <c r="K20" s="44" t="s">
        <v>40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24.24</v>
      </c>
      <c r="H23" s="19">
        <f t="shared" si="2"/>
        <v>26.28</v>
      </c>
      <c r="I23" s="19">
        <f t="shared" si="2"/>
        <v>106.10000000000001</v>
      </c>
      <c r="J23" s="19">
        <f t="shared" si="2"/>
        <v>730.37</v>
      </c>
      <c r="K23" s="25"/>
      <c r="L23" s="19">
        <f t="shared" ref="L23" si="3">SUM(L14:L22)</f>
        <v>55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1390</v>
      </c>
      <c r="G24" s="32">
        <f t="shared" ref="G24:J24" si="4">G13+G23</f>
        <v>38.94</v>
      </c>
      <c r="H24" s="32">
        <f t="shared" si="4"/>
        <v>46.08</v>
      </c>
      <c r="I24" s="32">
        <f t="shared" si="4"/>
        <v>200.57999999999998</v>
      </c>
      <c r="J24" s="32">
        <f t="shared" si="4"/>
        <v>1347.67</v>
      </c>
      <c r="K24" s="32"/>
      <c r="L24" s="32">
        <f t="shared" ref="L24" si="5">L13+L23</f>
        <v>125.93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180</v>
      </c>
      <c r="G25" s="40">
        <v>23.42</v>
      </c>
      <c r="H25" s="40">
        <v>11.63</v>
      </c>
      <c r="I25" s="40">
        <v>47.39</v>
      </c>
      <c r="J25" s="40">
        <v>388.27</v>
      </c>
      <c r="K25" s="41">
        <v>302</v>
      </c>
      <c r="L25" s="40">
        <v>35.6</v>
      </c>
    </row>
    <row r="26" spans="1:12" ht="15" x14ac:dyDescent="0.25">
      <c r="A26" s="14"/>
      <c r="B26" s="15"/>
      <c r="C26" s="11"/>
      <c r="D26" s="6" t="s">
        <v>26</v>
      </c>
      <c r="E26" s="42" t="s">
        <v>58</v>
      </c>
      <c r="F26" s="43">
        <v>60</v>
      </c>
      <c r="G26" s="43">
        <v>0.79</v>
      </c>
      <c r="H26" s="43">
        <v>1.95</v>
      </c>
      <c r="I26" s="43">
        <v>3.88</v>
      </c>
      <c r="J26" s="43">
        <v>36.24</v>
      </c>
      <c r="K26" s="44">
        <v>43</v>
      </c>
      <c r="L26" s="43">
        <v>3.1</v>
      </c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1</v>
      </c>
      <c r="H27" s="43">
        <v>0</v>
      </c>
      <c r="I27" s="43">
        <v>20.2</v>
      </c>
      <c r="J27" s="43">
        <v>85.34</v>
      </c>
      <c r="K27" s="44" t="s">
        <v>40</v>
      </c>
      <c r="L27" s="43">
        <v>7.8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1.89</v>
      </c>
      <c r="H28" s="43">
        <v>0.3</v>
      </c>
      <c r="I28" s="43">
        <v>12.39</v>
      </c>
      <c r="J28" s="43">
        <v>60.3</v>
      </c>
      <c r="K28" s="44" t="s">
        <v>40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60</v>
      </c>
      <c r="F29" s="43">
        <v>100</v>
      </c>
      <c r="G29" s="43">
        <v>0.4</v>
      </c>
      <c r="H29" s="43">
        <v>0</v>
      </c>
      <c r="I29" s="43">
        <v>11.3</v>
      </c>
      <c r="J29" s="43">
        <v>46</v>
      </c>
      <c r="K29" s="44">
        <v>338</v>
      </c>
      <c r="L29" s="43">
        <v>19.43</v>
      </c>
    </row>
    <row r="30" spans="1:12" ht="15" x14ac:dyDescent="0.25">
      <c r="A30" s="14"/>
      <c r="B30" s="15"/>
      <c r="C30" s="11"/>
      <c r="D30" s="6" t="s">
        <v>23</v>
      </c>
      <c r="E30" s="42" t="s">
        <v>39</v>
      </c>
      <c r="F30" s="43">
        <v>30</v>
      </c>
      <c r="G30" s="43">
        <v>2.25</v>
      </c>
      <c r="H30" s="43">
        <v>0.87</v>
      </c>
      <c r="I30" s="43">
        <v>15.42</v>
      </c>
      <c r="J30" s="43">
        <v>78.599999999999994</v>
      </c>
      <c r="K30" s="44" t="s">
        <v>40</v>
      </c>
      <c r="L30" s="43">
        <v>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29.75</v>
      </c>
      <c r="H32" s="19">
        <f t="shared" ref="H32" si="7">SUM(H25:H31)</f>
        <v>14.75</v>
      </c>
      <c r="I32" s="19">
        <f t="shared" ref="I32" si="8">SUM(I25:I31)</f>
        <v>110.58</v>
      </c>
      <c r="J32" s="19">
        <f t="shared" ref="J32:L32" si="9">SUM(J25:J31)</f>
        <v>694.75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0.85</v>
      </c>
      <c r="H33" s="43">
        <v>3.61</v>
      </c>
      <c r="I33" s="43">
        <v>4.96</v>
      </c>
      <c r="J33" s="43">
        <v>55.68</v>
      </c>
      <c r="K33" s="44">
        <v>52</v>
      </c>
      <c r="L33" s="43">
        <v>3.9</v>
      </c>
    </row>
    <row r="34" spans="1:12" ht="15" x14ac:dyDescent="0.25">
      <c r="A34" s="14"/>
      <c r="B34" s="15"/>
      <c r="C34" s="11"/>
      <c r="D34" s="7" t="s">
        <v>27</v>
      </c>
      <c r="E34" s="42" t="s">
        <v>90</v>
      </c>
      <c r="F34" s="43">
        <v>220</v>
      </c>
      <c r="G34" s="43">
        <v>1.61</v>
      </c>
      <c r="H34" s="43">
        <v>4.07</v>
      </c>
      <c r="I34" s="43">
        <v>9.58</v>
      </c>
      <c r="J34" s="43">
        <v>85.8</v>
      </c>
      <c r="K34" s="44">
        <v>96</v>
      </c>
      <c r="L34" s="43">
        <v>8.1999999999999993</v>
      </c>
    </row>
    <row r="35" spans="1:12" ht="15" x14ac:dyDescent="0.25">
      <c r="A35" s="14"/>
      <c r="B35" s="15"/>
      <c r="C35" s="11"/>
      <c r="D35" s="7" t="s">
        <v>28</v>
      </c>
      <c r="E35" s="42" t="s">
        <v>91</v>
      </c>
      <c r="F35" s="43">
        <v>140</v>
      </c>
      <c r="G35" s="43">
        <v>16.64</v>
      </c>
      <c r="H35" s="43">
        <v>20.9</v>
      </c>
      <c r="I35" s="43">
        <v>19.8</v>
      </c>
      <c r="J35" s="43">
        <v>325</v>
      </c>
      <c r="K35" s="44">
        <v>284</v>
      </c>
      <c r="L35" s="43">
        <v>31.95</v>
      </c>
    </row>
    <row r="36" spans="1:12" ht="15" x14ac:dyDescent="0.25">
      <c r="A36" s="14"/>
      <c r="B36" s="15"/>
      <c r="C36" s="11"/>
      <c r="D36" s="7" t="s">
        <v>29</v>
      </c>
      <c r="E36" s="42" t="s">
        <v>103</v>
      </c>
      <c r="F36" s="43">
        <v>25</v>
      </c>
      <c r="G36" s="43">
        <v>0.4</v>
      </c>
      <c r="H36" s="43">
        <v>1.47</v>
      </c>
      <c r="I36" s="43">
        <v>1.78</v>
      </c>
      <c r="J36" s="43">
        <v>21.88</v>
      </c>
      <c r="K36" s="44">
        <v>332</v>
      </c>
      <c r="L36" s="43">
        <v>2.25</v>
      </c>
    </row>
    <row r="37" spans="1:12" ht="15" x14ac:dyDescent="0.25">
      <c r="A37" s="14"/>
      <c r="B37" s="15"/>
      <c r="C37" s="11"/>
      <c r="D37" s="7" t="s">
        <v>30</v>
      </c>
      <c r="E37" s="42" t="s">
        <v>92</v>
      </c>
      <c r="F37" s="43">
        <v>200</v>
      </c>
      <c r="G37" s="43">
        <v>0.66</v>
      </c>
      <c r="H37" s="43">
        <v>0.09</v>
      </c>
      <c r="I37" s="43">
        <v>32.01</v>
      </c>
      <c r="J37" s="43">
        <v>133</v>
      </c>
      <c r="K37" s="44">
        <v>349</v>
      </c>
      <c r="L37" s="43">
        <v>3.7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30</v>
      </c>
      <c r="G38" s="43">
        <v>2.25</v>
      </c>
      <c r="H38" s="43">
        <v>0.87</v>
      </c>
      <c r="I38" s="43">
        <v>15.42</v>
      </c>
      <c r="J38" s="43">
        <v>78.599999999999994</v>
      </c>
      <c r="K38" s="44" t="s">
        <v>40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1.89</v>
      </c>
      <c r="H39" s="43">
        <v>0.3</v>
      </c>
      <c r="I39" s="43">
        <v>12.39</v>
      </c>
      <c r="J39" s="43">
        <v>60.3</v>
      </c>
      <c r="K39" s="44" t="s">
        <v>40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24.3</v>
      </c>
      <c r="H42" s="19">
        <f t="shared" ref="H42" si="11">SUM(H33:H41)</f>
        <v>31.31</v>
      </c>
      <c r="I42" s="19">
        <f t="shared" ref="I42" si="12">SUM(I33:I41)</f>
        <v>95.94</v>
      </c>
      <c r="J42" s="19">
        <f t="shared" ref="J42:L42" si="13">SUM(J33:J41)</f>
        <v>760.26</v>
      </c>
      <c r="K42" s="25"/>
      <c r="L42" s="19">
        <f t="shared" si="13"/>
        <v>55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1305</v>
      </c>
      <c r="G43" s="32">
        <f t="shared" ref="G43" si="14">G32+G42</f>
        <v>54.05</v>
      </c>
      <c r="H43" s="32">
        <f t="shared" ref="H43" si="15">H32+H42</f>
        <v>46.06</v>
      </c>
      <c r="I43" s="32">
        <f t="shared" ref="I43" si="16">I32+I42</f>
        <v>206.51999999999998</v>
      </c>
      <c r="J43" s="32">
        <f t="shared" ref="J43:L43" si="17">J32+J42</f>
        <v>1455.01</v>
      </c>
      <c r="K43" s="32"/>
      <c r="L43" s="32">
        <f t="shared" si="17"/>
        <v>125.93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75</v>
      </c>
      <c r="G44" s="40">
        <v>8.56</v>
      </c>
      <c r="H44" s="40">
        <v>12.19</v>
      </c>
      <c r="I44" s="40">
        <v>10.039999999999999</v>
      </c>
      <c r="J44" s="40">
        <v>184.88</v>
      </c>
      <c r="K44" s="41" t="s">
        <v>68</v>
      </c>
      <c r="L44" s="40">
        <v>30.45</v>
      </c>
    </row>
    <row r="45" spans="1:12" ht="15" x14ac:dyDescent="0.25">
      <c r="A45" s="23"/>
      <c r="B45" s="15"/>
      <c r="C45" s="11"/>
      <c r="D45" s="6" t="s">
        <v>29</v>
      </c>
      <c r="E45" s="42" t="s">
        <v>61</v>
      </c>
      <c r="F45" s="43">
        <v>150</v>
      </c>
      <c r="G45" s="43">
        <v>5.52</v>
      </c>
      <c r="H45" s="43">
        <v>4.5199999999999996</v>
      </c>
      <c r="I45" s="43">
        <v>26.45</v>
      </c>
      <c r="J45" s="43">
        <v>168.45</v>
      </c>
      <c r="K45" s="44">
        <v>309</v>
      </c>
      <c r="L45" s="43">
        <v>2.6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28</v>
      </c>
      <c r="K46" s="44">
        <v>378</v>
      </c>
      <c r="L46" s="43">
        <v>4.2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1.89</v>
      </c>
      <c r="H47" s="43">
        <v>0.3</v>
      </c>
      <c r="I47" s="43">
        <v>12.39</v>
      </c>
      <c r="J47" s="43">
        <v>60.3</v>
      </c>
      <c r="K47" s="44" t="s">
        <v>40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100</v>
      </c>
      <c r="G48" s="43">
        <v>0.9</v>
      </c>
      <c r="H48" s="43">
        <v>0</v>
      </c>
      <c r="I48" s="43">
        <v>8.4</v>
      </c>
      <c r="J48" s="43">
        <v>38</v>
      </c>
      <c r="K48" s="44">
        <v>338</v>
      </c>
      <c r="L48" s="43">
        <v>17.079999999999998</v>
      </c>
    </row>
    <row r="49" spans="1:12" ht="15" x14ac:dyDescent="0.25">
      <c r="A49" s="23"/>
      <c r="B49" s="15"/>
      <c r="C49" s="11"/>
      <c r="D49" s="6" t="s">
        <v>26</v>
      </c>
      <c r="E49" s="42" t="s">
        <v>64</v>
      </c>
      <c r="F49" s="43">
        <v>50</v>
      </c>
      <c r="G49" s="43">
        <v>0.43</v>
      </c>
      <c r="H49" s="43">
        <v>0.06</v>
      </c>
      <c r="I49" s="43">
        <v>1.1399999999999999</v>
      </c>
      <c r="J49" s="43">
        <v>7.2</v>
      </c>
      <c r="K49" s="44">
        <v>71</v>
      </c>
      <c r="L49" s="43">
        <v>11.6</v>
      </c>
    </row>
    <row r="50" spans="1:12" ht="15" x14ac:dyDescent="0.25">
      <c r="A50" s="23"/>
      <c r="B50" s="15"/>
      <c r="C50" s="11"/>
      <c r="D50" s="6" t="s">
        <v>23</v>
      </c>
      <c r="E50" s="42" t="s">
        <v>39</v>
      </c>
      <c r="F50" s="43">
        <v>30</v>
      </c>
      <c r="G50" s="43">
        <v>2.25</v>
      </c>
      <c r="H50" s="43">
        <v>0.87</v>
      </c>
      <c r="I50" s="43">
        <v>15.42</v>
      </c>
      <c r="J50" s="43">
        <v>78.599999999999994</v>
      </c>
      <c r="K50" s="44" t="s">
        <v>40</v>
      </c>
      <c r="L50" s="43">
        <v>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 t="shared" ref="G51" si="18">SUM(G44:G50)</f>
        <v>19.619999999999997</v>
      </c>
      <c r="H51" s="19">
        <f t="shared" ref="H51" si="19">SUM(H44:H50)</f>
        <v>17.96</v>
      </c>
      <c r="I51" s="19">
        <f t="shared" ref="I51" si="20">SUM(I44:I50)</f>
        <v>88.84</v>
      </c>
      <c r="J51" s="19">
        <f t="shared" ref="J51:L51" si="21">SUM(J44:J50)</f>
        <v>565.42999999999995</v>
      </c>
      <c r="K51" s="25"/>
      <c r="L51" s="19">
        <f t="shared" si="21"/>
        <v>70.929999999999993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93</v>
      </c>
      <c r="F52" s="43">
        <v>40</v>
      </c>
      <c r="G52" s="43">
        <v>0.12</v>
      </c>
      <c r="H52" s="43">
        <v>0.06</v>
      </c>
      <c r="I52" s="43">
        <v>1.02</v>
      </c>
      <c r="J52" s="43">
        <v>6</v>
      </c>
      <c r="K52" s="44">
        <v>71</v>
      </c>
      <c r="L52" s="43">
        <v>8.8000000000000007</v>
      </c>
    </row>
    <row r="53" spans="1:12" ht="15" x14ac:dyDescent="0.25">
      <c r="A53" s="23"/>
      <c r="B53" s="15"/>
      <c r="C53" s="11"/>
      <c r="D53" s="7" t="s">
        <v>27</v>
      </c>
      <c r="E53" s="42" t="s">
        <v>94</v>
      </c>
      <c r="F53" s="43">
        <v>220</v>
      </c>
      <c r="G53" s="43">
        <v>4.3899999999999997</v>
      </c>
      <c r="H53" s="43">
        <v>4.22</v>
      </c>
      <c r="I53" s="43">
        <v>13.23</v>
      </c>
      <c r="J53" s="43">
        <v>118.6</v>
      </c>
      <c r="K53" s="44">
        <v>102</v>
      </c>
      <c r="L53" s="43">
        <v>7.6</v>
      </c>
    </row>
    <row r="54" spans="1:12" ht="15" x14ac:dyDescent="0.25">
      <c r="A54" s="23"/>
      <c r="B54" s="15"/>
      <c r="C54" s="11"/>
      <c r="D54" s="7" t="s">
        <v>28</v>
      </c>
      <c r="E54" s="42" t="s">
        <v>95</v>
      </c>
      <c r="F54" s="43">
        <v>100</v>
      </c>
      <c r="G54" s="43">
        <v>2.72</v>
      </c>
      <c r="H54" s="43">
        <v>8.76</v>
      </c>
      <c r="I54" s="43">
        <v>3.81</v>
      </c>
      <c r="J54" s="43">
        <v>159</v>
      </c>
      <c r="K54" s="44">
        <v>261</v>
      </c>
      <c r="L54" s="43">
        <v>30.6</v>
      </c>
    </row>
    <row r="55" spans="1:12" ht="15" x14ac:dyDescent="0.25">
      <c r="A55" s="23"/>
      <c r="B55" s="15"/>
      <c r="C55" s="11"/>
      <c r="D55" s="7" t="s">
        <v>29</v>
      </c>
      <c r="E55" s="42" t="s">
        <v>44</v>
      </c>
      <c r="F55" s="43">
        <v>150</v>
      </c>
      <c r="G55" s="43">
        <v>8.85</v>
      </c>
      <c r="H55" s="43">
        <v>9.5500000000000007</v>
      </c>
      <c r="I55" s="43">
        <v>39.86</v>
      </c>
      <c r="J55" s="43">
        <v>280</v>
      </c>
      <c r="K55" s="44">
        <v>171</v>
      </c>
      <c r="L55" s="43">
        <v>4.5</v>
      </c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0.7</v>
      </c>
      <c r="H56" s="43">
        <v>0.02</v>
      </c>
      <c r="I56" s="43">
        <v>15</v>
      </c>
      <c r="J56" s="43">
        <v>28</v>
      </c>
      <c r="K56" s="44">
        <v>376</v>
      </c>
      <c r="L56" s="43">
        <v>1.5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1.89</v>
      </c>
      <c r="H58" s="43">
        <v>0.3</v>
      </c>
      <c r="I58" s="43">
        <v>12.39</v>
      </c>
      <c r="J58" s="43">
        <v>60.3</v>
      </c>
      <c r="K58" s="44" t="s">
        <v>40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18.669999999999998</v>
      </c>
      <c r="H61" s="19">
        <f t="shared" ref="H61" si="23">SUM(H52:H60)</f>
        <v>22.91</v>
      </c>
      <c r="I61" s="19">
        <f t="shared" ref="I61" si="24">SUM(I52:I60)</f>
        <v>85.31</v>
      </c>
      <c r="J61" s="19">
        <f t="shared" ref="J61:L61" si="25">SUM(J52:J60)</f>
        <v>651.9</v>
      </c>
      <c r="K61" s="25"/>
      <c r="L61" s="19">
        <f t="shared" si="25"/>
        <v>55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1375</v>
      </c>
      <c r="G62" s="32">
        <f t="shared" ref="G62" si="26">G51+G61</f>
        <v>38.289999999999992</v>
      </c>
      <c r="H62" s="32">
        <f t="shared" ref="H62" si="27">H51+H61</f>
        <v>40.870000000000005</v>
      </c>
      <c r="I62" s="32">
        <f t="shared" ref="I62" si="28">I51+I61</f>
        <v>174.15</v>
      </c>
      <c r="J62" s="32">
        <f t="shared" ref="J62:L62" si="29">J51+J61</f>
        <v>1217.33</v>
      </c>
      <c r="K62" s="32"/>
      <c r="L62" s="32">
        <f t="shared" si="29"/>
        <v>125.92999999999999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100</v>
      </c>
      <c r="G63" s="40">
        <v>11.69</v>
      </c>
      <c r="H63" s="40">
        <v>6.31</v>
      </c>
      <c r="I63" s="40">
        <v>3.8</v>
      </c>
      <c r="J63" s="40">
        <v>130</v>
      </c>
      <c r="K63" s="41">
        <v>229</v>
      </c>
      <c r="L63" s="40">
        <v>22.6</v>
      </c>
    </row>
    <row r="64" spans="1:12" ht="15" x14ac:dyDescent="0.25">
      <c r="A64" s="23"/>
      <c r="B64" s="15"/>
      <c r="C64" s="11"/>
      <c r="D64" s="6" t="s">
        <v>29</v>
      </c>
      <c r="E64" s="42" t="s">
        <v>49</v>
      </c>
      <c r="F64" s="43">
        <v>100</v>
      </c>
      <c r="G64" s="43">
        <v>2.4300000000000002</v>
      </c>
      <c r="H64" s="43">
        <v>3.59</v>
      </c>
      <c r="I64" s="43">
        <v>24.46</v>
      </c>
      <c r="J64" s="43">
        <v>139.80000000000001</v>
      </c>
      <c r="K64" s="44">
        <v>304</v>
      </c>
      <c r="L64" s="43">
        <v>4.2</v>
      </c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3.08</v>
      </c>
      <c r="H65" s="43">
        <v>2.68</v>
      </c>
      <c r="I65" s="43">
        <v>15.95</v>
      </c>
      <c r="J65" s="43">
        <v>100.6</v>
      </c>
      <c r="K65" s="44">
        <v>379</v>
      </c>
      <c r="L65" s="43">
        <v>6.4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2.25</v>
      </c>
      <c r="H66" s="43">
        <v>0.87</v>
      </c>
      <c r="I66" s="43">
        <v>15.42</v>
      </c>
      <c r="J66" s="43">
        <v>78.599999999999994</v>
      </c>
      <c r="K66" s="44" t="s">
        <v>40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 t="s">
        <v>60</v>
      </c>
      <c r="F67" s="43">
        <v>100</v>
      </c>
      <c r="G67" s="43">
        <v>0.4</v>
      </c>
      <c r="H67" s="43">
        <v>0</v>
      </c>
      <c r="I67" s="43">
        <v>11.3</v>
      </c>
      <c r="J67" s="43">
        <v>46</v>
      </c>
      <c r="K67" s="44">
        <v>338</v>
      </c>
      <c r="L67" s="43">
        <v>21.13</v>
      </c>
    </row>
    <row r="68" spans="1:12" ht="15" x14ac:dyDescent="0.25">
      <c r="A68" s="23"/>
      <c r="B68" s="15"/>
      <c r="C68" s="11"/>
      <c r="D68" s="6" t="s">
        <v>23</v>
      </c>
      <c r="E68" s="42" t="s">
        <v>43</v>
      </c>
      <c r="F68" s="43">
        <v>30</v>
      </c>
      <c r="G68" s="43">
        <v>1.89</v>
      </c>
      <c r="H68" s="43">
        <v>0.3</v>
      </c>
      <c r="I68" s="43">
        <v>12.39</v>
      </c>
      <c r="J68" s="43">
        <v>60.3</v>
      </c>
      <c r="K68" s="44" t="s">
        <v>40</v>
      </c>
      <c r="L68" s="43">
        <v>2</v>
      </c>
    </row>
    <row r="69" spans="1:12" ht="15" x14ac:dyDescent="0.25">
      <c r="A69" s="23"/>
      <c r="B69" s="15"/>
      <c r="C69" s="11"/>
      <c r="D69" s="6" t="s">
        <v>45</v>
      </c>
      <c r="E69" s="42" t="s">
        <v>108</v>
      </c>
      <c r="F69" s="43">
        <v>60</v>
      </c>
      <c r="G69" s="43">
        <v>0.66</v>
      </c>
      <c r="H69" s="43">
        <v>0.12</v>
      </c>
      <c r="I69" s="43">
        <v>1.1399999999999999</v>
      </c>
      <c r="J69" s="43">
        <v>7.2</v>
      </c>
      <c r="K69" s="44">
        <v>71</v>
      </c>
      <c r="L69" s="43">
        <v>11.6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22.4</v>
      </c>
      <c r="H70" s="19">
        <f t="shared" ref="H70" si="31">SUM(H63:H69)</f>
        <v>13.869999999999997</v>
      </c>
      <c r="I70" s="19">
        <f t="shared" ref="I70" si="32">SUM(I63:I69)</f>
        <v>84.460000000000008</v>
      </c>
      <c r="J70" s="19">
        <f t="shared" ref="J70:L70" si="33">SUM(J63:J69)</f>
        <v>562.5</v>
      </c>
      <c r="K70" s="25"/>
      <c r="L70" s="19">
        <f t="shared" si="33"/>
        <v>70.929999999999993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93</v>
      </c>
      <c r="F71" s="43">
        <v>40</v>
      </c>
      <c r="G71" s="43">
        <v>0.66</v>
      </c>
      <c r="H71" s="43">
        <v>0.12</v>
      </c>
      <c r="I71" s="43">
        <v>1.1399999999999999</v>
      </c>
      <c r="J71" s="43">
        <v>7.2</v>
      </c>
      <c r="K71" s="44">
        <v>71</v>
      </c>
      <c r="L71" s="43">
        <v>8.8000000000000007</v>
      </c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220</v>
      </c>
      <c r="G72" s="43">
        <v>2.4300000000000002</v>
      </c>
      <c r="H72" s="43">
        <v>3.59</v>
      </c>
      <c r="I72" s="43">
        <v>24.46</v>
      </c>
      <c r="J72" s="43">
        <v>139.80000000000001</v>
      </c>
      <c r="K72" s="44">
        <v>103</v>
      </c>
      <c r="L72" s="43">
        <v>7.4</v>
      </c>
    </row>
    <row r="73" spans="1:12" ht="15" x14ac:dyDescent="0.25">
      <c r="A73" s="23"/>
      <c r="B73" s="15"/>
      <c r="C73" s="11"/>
      <c r="D73" s="7" t="s">
        <v>28</v>
      </c>
      <c r="E73" s="42" t="s">
        <v>109</v>
      </c>
      <c r="F73" s="43">
        <v>85</v>
      </c>
      <c r="G73" s="43">
        <v>7.4</v>
      </c>
      <c r="H73" s="43">
        <v>17.36</v>
      </c>
      <c r="I73" s="43">
        <v>13.42</v>
      </c>
      <c r="J73" s="43">
        <v>243.03</v>
      </c>
      <c r="K73" s="44" t="s">
        <v>110</v>
      </c>
      <c r="L73" s="43">
        <v>21.9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3.06</v>
      </c>
      <c r="H74" s="43">
        <v>4.8</v>
      </c>
      <c r="I74" s="43">
        <v>20.440000000000001</v>
      </c>
      <c r="J74" s="43">
        <v>137.25</v>
      </c>
      <c r="K74" s="44">
        <v>312</v>
      </c>
      <c r="L74" s="43">
        <v>8.1999999999999993</v>
      </c>
    </row>
    <row r="75" spans="1:12" ht="15" x14ac:dyDescent="0.2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>
        <v>3.7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30</v>
      </c>
      <c r="G76" s="43">
        <v>2.25</v>
      </c>
      <c r="H76" s="43">
        <v>0.87</v>
      </c>
      <c r="I76" s="43">
        <v>15.42</v>
      </c>
      <c r="J76" s="43">
        <v>78.599999999999994</v>
      </c>
      <c r="K76" s="44" t="s">
        <v>40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1.89</v>
      </c>
      <c r="H77" s="43">
        <v>0.3</v>
      </c>
      <c r="I77" s="43">
        <v>12.39</v>
      </c>
      <c r="J77" s="43">
        <v>60.3</v>
      </c>
      <c r="K77" s="44" t="s">
        <v>40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18.350000000000001</v>
      </c>
      <c r="H80" s="19">
        <f t="shared" ref="H80" si="35">SUM(H71:H79)</f>
        <v>27.130000000000003</v>
      </c>
      <c r="I80" s="19">
        <f t="shared" ref="I80" si="36">SUM(I71:I79)</f>
        <v>119.28</v>
      </c>
      <c r="J80" s="19">
        <f t="shared" ref="J80:L80" si="37">SUM(J71:J79)</f>
        <v>799.18</v>
      </c>
      <c r="K80" s="25"/>
      <c r="L80" s="19">
        <f t="shared" si="37"/>
        <v>55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1375</v>
      </c>
      <c r="G81" s="32">
        <f t="shared" ref="G81" si="38">G70+G80</f>
        <v>40.75</v>
      </c>
      <c r="H81" s="32">
        <f t="shared" ref="H81" si="39">H70+H80</f>
        <v>41</v>
      </c>
      <c r="I81" s="32">
        <f t="shared" ref="I81" si="40">I70+I80</f>
        <v>203.74</v>
      </c>
      <c r="J81" s="32">
        <f t="shared" ref="J81:L81" si="41">J70+J80</f>
        <v>1361.6799999999998</v>
      </c>
      <c r="K81" s="32"/>
      <c r="L81" s="32">
        <f t="shared" si="41"/>
        <v>125.92999999999999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105</v>
      </c>
      <c r="G82" s="40">
        <v>10.17</v>
      </c>
      <c r="H82" s="40">
        <v>18.100000000000001</v>
      </c>
      <c r="I82" s="40">
        <v>1.92</v>
      </c>
      <c r="J82" s="40">
        <v>211</v>
      </c>
      <c r="K82" s="41">
        <v>88</v>
      </c>
      <c r="L82" s="40">
        <v>27.33</v>
      </c>
    </row>
    <row r="83" spans="1:12" ht="15" x14ac:dyDescent="0.25">
      <c r="A83" s="23"/>
      <c r="B83" s="15"/>
      <c r="C83" s="11"/>
      <c r="D83" s="6" t="s">
        <v>30</v>
      </c>
      <c r="E83" s="42" t="s">
        <v>70</v>
      </c>
      <c r="F83" s="43">
        <v>125</v>
      </c>
      <c r="G83" s="43">
        <v>2.9</v>
      </c>
      <c r="H83" s="43">
        <v>2.5</v>
      </c>
      <c r="I83" s="43">
        <v>11</v>
      </c>
      <c r="J83" s="43">
        <v>69</v>
      </c>
      <c r="K83" s="44" t="s">
        <v>40</v>
      </c>
      <c r="L83" s="43">
        <v>22</v>
      </c>
    </row>
    <row r="84" spans="1:12" ht="15" x14ac:dyDescent="0.2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1.4</v>
      </c>
      <c r="H84" s="43">
        <v>0</v>
      </c>
      <c r="I84" s="43">
        <v>29</v>
      </c>
      <c r="J84" s="43">
        <v>122</v>
      </c>
      <c r="K84" s="44">
        <v>359</v>
      </c>
      <c r="L84" s="43">
        <v>4.5999999999999996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1.89</v>
      </c>
      <c r="H85" s="43">
        <v>0.3</v>
      </c>
      <c r="I85" s="43">
        <v>12.39</v>
      </c>
      <c r="J85" s="43">
        <v>60.3</v>
      </c>
      <c r="K85" s="44" t="s">
        <v>40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81</v>
      </c>
      <c r="F86" s="43">
        <v>100</v>
      </c>
      <c r="G86" s="43">
        <v>1.5</v>
      </c>
      <c r="H86" s="43">
        <v>0</v>
      </c>
      <c r="I86" s="43">
        <v>22.4</v>
      </c>
      <c r="J86" s="43">
        <v>91</v>
      </c>
      <c r="K86" s="44">
        <v>338</v>
      </c>
      <c r="L86" s="43">
        <v>12</v>
      </c>
    </row>
    <row r="87" spans="1:12" ht="15" x14ac:dyDescent="0.25">
      <c r="A87" s="23"/>
      <c r="B87" s="15"/>
      <c r="C87" s="11"/>
      <c r="D87" s="6" t="s">
        <v>23</v>
      </c>
      <c r="E87" s="42" t="s">
        <v>39</v>
      </c>
      <c r="F87" s="43">
        <v>20</v>
      </c>
      <c r="G87" s="43">
        <v>2.25</v>
      </c>
      <c r="H87" s="43">
        <v>0.87</v>
      </c>
      <c r="I87" s="43">
        <v>15.42</v>
      </c>
      <c r="J87" s="43">
        <v>78.599999999999994</v>
      </c>
      <c r="K87" s="44" t="s">
        <v>40</v>
      </c>
      <c r="L87" s="43">
        <v>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20.11</v>
      </c>
      <c r="H89" s="19">
        <f t="shared" ref="H89" si="43">SUM(H82:H88)</f>
        <v>21.770000000000003</v>
      </c>
      <c r="I89" s="19">
        <f t="shared" ref="I89" si="44">SUM(I82:I88)</f>
        <v>92.13000000000001</v>
      </c>
      <c r="J89" s="19">
        <f t="shared" ref="J89:L89" si="45">SUM(J82:J88)</f>
        <v>631.9</v>
      </c>
      <c r="K89" s="25"/>
      <c r="L89" s="19">
        <f t="shared" si="45"/>
        <v>70.930000000000007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98</v>
      </c>
      <c r="F91" s="43">
        <v>220</v>
      </c>
      <c r="G91" s="43">
        <v>1.41</v>
      </c>
      <c r="H91" s="43">
        <v>3.96</v>
      </c>
      <c r="I91" s="43">
        <v>6.32</v>
      </c>
      <c r="J91" s="43">
        <v>71.8</v>
      </c>
      <c r="K91" s="44">
        <v>88</v>
      </c>
      <c r="L91" s="43">
        <v>8.6999999999999993</v>
      </c>
    </row>
    <row r="92" spans="1:12" ht="15" x14ac:dyDescent="0.25">
      <c r="A92" s="23"/>
      <c r="B92" s="15"/>
      <c r="C92" s="11"/>
      <c r="D92" s="7" t="s">
        <v>28</v>
      </c>
      <c r="E92" s="42" t="s">
        <v>47</v>
      </c>
      <c r="F92" s="43">
        <v>100</v>
      </c>
      <c r="G92" s="43">
        <v>10.64</v>
      </c>
      <c r="H92" s="43">
        <v>28.19</v>
      </c>
      <c r="I92" s="43">
        <v>2.89</v>
      </c>
      <c r="J92" s="43">
        <v>309</v>
      </c>
      <c r="K92" s="44">
        <v>260</v>
      </c>
      <c r="L92" s="43">
        <v>38</v>
      </c>
    </row>
    <row r="93" spans="1:12" ht="15" x14ac:dyDescent="0.25">
      <c r="A93" s="23"/>
      <c r="B93" s="15"/>
      <c r="C93" s="11"/>
      <c r="D93" s="7" t="s">
        <v>29</v>
      </c>
      <c r="E93" s="42" t="s">
        <v>61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>
        <v>309</v>
      </c>
      <c r="L93" s="43">
        <v>2.6</v>
      </c>
    </row>
    <row r="94" spans="1:12" ht="15" x14ac:dyDescent="0.2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0.66</v>
      </c>
      <c r="H94" s="43">
        <v>0.09</v>
      </c>
      <c r="I94" s="43">
        <v>32.01</v>
      </c>
      <c r="J94" s="43">
        <v>133</v>
      </c>
      <c r="K94" s="44">
        <v>349</v>
      </c>
      <c r="L94" s="43">
        <v>3.7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1.89</v>
      </c>
      <c r="H96" s="43">
        <v>0.3</v>
      </c>
      <c r="I96" s="43">
        <v>12.39</v>
      </c>
      <c r="J96" s="43">
        <v>60.3</v>
      </c>
      <c r="K96" s="44" t="s">
        <v>40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20.12</v>
      </c>
      <c r="H99" s="19">
        <f t="shared" ref="H99" si="47">SUM(H90:H98)</f>
        <v>37.06</v>
      </c>
      <c r="I99" s="19">
        <f t="shared" ref="I99" si="48">SUM(I90:I98)</f>
        <v>80.059999999999988</v>
      </c>
      <c r="J99" s="19">
        <f t="shared" ref="J99:L99" si="49">SUM(J90:J98)</f>
        <v>742.55</v>
      </c>
      <c r="K99" s="25"/>
      <c r="L99" s="19">
        <f t="shared" si="49"/>
        <v>55.000000000000007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1280</v>
      </c>
      <c r="G100" s="32">
        <f t="shared" ref="G100" si="50">G89+G99</f>
        <v>40.230000000000004</v>
      </c>
      <c r="H100" s="32">
        <f t="shared" ref="H100" si="51">H89+H99</f>
        <v>58.830000000000005</v>
      </c>
      <c r="I100" s="32">
        <f t="shared" ref="I100" si="52">I89+I99</f>
        <v>172.19</v>
      </c>
      <c r="J100" s="32">
        <f t="shared" ref="J100:L100" si="53">J89+J99</f>
        <v>1374.4499999999998</v>
      </c>
      <c r="K100" s="32"/>
      <c r="L100" s="32">
        <f t="shared" si="53"/>
        <v>125.93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209</v>
      </c>
      <c r="G101" s="40">
        <v>12.18</v>
      </c>
      <c r="H101" s="40">
        <v>14.33</v>
      </c>
      <c r="I101" s="40">
        <v>30.7</v>
      </c>
      <c r="J101" s="40">
        <v>300.95999999999998</v>
      </c>
      <c r="K101" s="41">
        <v>204</v>
      </c>
      <c r="L101" s="40">
        <v>24</v>
      </c>
    </row>
    <row r="102" spans="1:12" ht="15" x14ac:dyDescent="0.25">
      <c r="A102" s="23"/>
      <c r="B102" s="15"/>
      <c r="C102" s="11"/>
      <c r="D102" s="6" t="s">
        <v>26</v>
      </c>
      <c r="E102" s="42" t="s">
        <v>73</v>
      </c>
      <c r="F102" s="43">
        <v>60</v>
      </c>
      <c r="G102" s="43">
        <v>0.74</v>
      </c>
      <c r="H102" s="43">
        <v>0.06</v>
      </c>
      <c r="I102" s="43">
        <v>6.9</v>
      </c>
      <c r="J102" s="43">
        <v>49</v>
      </c>
      <c r="K102" s="44">
        <v>62</v>
      </c>
      <c r="L102" s="43">
        <v>3</v>
      </c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0.68</v>
      </c>
      <c r="H103" s="43">
        <v>0.28000000000000003</v>
      </c>
      <c r="I103" s="43">
        <v>20.76</v>
      </c>
      <c r="J103" s="43">
        <v>88.2</v>
      </c>
      <c r="K103" s="44">
        <v>388</v>
      </c>
      <c r="L103" s="43">
        <v>7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1.89</v>
      </c>
      <c r="H104" s="43">
        <v>0.3</v>
      </c>
      <c r="I104" s="43">
        <v>12.39</v>
      </c>
      <c r="J104" s="43">
        <v>60.3</v>
      </c>
      <c r="K104" s="44" t="s">
        <v>40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100</v>
      </c>
      <c r="G105" s="43">
        <v>0.8</v>
      </c>
      <c r="H105" s="43">
        <v>0</v>
      </c>
      <c r="I105" s="43">
        <v>8.6</v>
      </c>
      <c r="J105" s="43">
        <v>38</v>
      </c>
      <c r="K105" s="44">
        <v>338</v>
      </c>
      <c r="L105" s="43">
        <v>28.43</v>
      </c>
    </row>
    <row r="106" spans="1:12" ht="15" x14ac:dyDescent="0.25">
      <c r="A106" s="23"/>
      <c r="B106" s="15"/>
      <c r="C106" s="11"/>
      <c r="D106" s="6" t="s">
        <v>26</v>
      </c>
      <c r="E106" s="42" t="s">
        <v>83</v>
      </c>
      <c r="F106" s="43">
        <v>32</v>
      </c>
      <c r="G106" s="43">
        <v>2.36</v>
      </c>
      <c r="H106" s="43">
        <v>7.49</v>
      </c>
      <c r="I106" s="43">
        <v>14.89</v>
      </c>
      <c r="J106" s="43">
        <v>136</v>
      </c>
      <c r="K106" s="44">
        <v>1</v>
      </c>
      <c r="L106" s="43">
        <v>6.5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631</v>
      </c>
      <c r="G108" s="19">
        <f t="shared" ref="G108:J108" si="54">SUM(G101:G107)</f>
        <v>18.649999999999999</v>
      </c>
      <c r="H108" s="19">
        <f t="shared" si="54"/>
        <v>22.46</v>
      </c>
      <c r="I108" s="19">
        <f t="shared" si="54"/>
        <v>94.24</v>
      </c>
      <c r="J108" s="19">
        <f t="shared" si="54"/>
        <v>672.46</v>
      </c>
      <c r="K108" s="25"/>
      <c r="L108" s="19">
        <f t="shared" ref="L108" si="55">SUM(L101:L107)</f>
        <v>70.930000000000007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50</v>
      </c>
      <c r="G109" s="43">
        <v>0.12</v>
      </c>
      <c r="H109" s="43">
        <v>0.06</v>
      </c>
      <c r="I109" s="43">
        <v>1.02</v>
      </c>
      <c r="J109" s="43">
        <v>6</v>
      </c>
      <c r="K109" s="44">
        <v>71</v>
      </c>
      <c r="L109" s="43">
        <v>8.8000000000000007</v>
      </c>
    </row>
    <row r="110" spans="1:12" ht="15" x14ac:dyDescent="0.25">
      <c r="A110" s="23"/>
      <c r="B110" s="15"/>
      <c r="C110" s="11"/>
      <c r="D110" s="7" t="s">
        <v>27</v>
      </c>
      <c r="E110" s="42" t="s">
        <v>94</v>
      </c>
      <c r="F110" s="43">
        <v>220</v>
      </c>
      <c r="G110" s="43">
        <v>4.3899999999999997</v>
      </c>
      <c r="H110" s="43">
        <v>4.22</v>
      </c>
      <c r="I110" s="43">
        <v>13.23</v>
      </c>
      <c r="J110" s="43">
        <v>118.6</v>
      </c>
      <c r="K110" s="44">
        <v>102</v>
      </c>
      <c r="L110" s="43">
        <v>7.6</v>
      </c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200</v>
      </c>
      <c r="G111" s="43">
        <v>23.42</v>
      </c>
      <c r="H111" s="43">
        <v>11.63</v>
      </c>
      <c r="I111" s="43">
        <v>47.39</v>
      </c>
      <c r="J111" s="43">
        <v>388.27</v>
      </c>
      <c r="K111" s="44">
        <v>291</v>
      </c>
      <c r="L111" s="43">
        <v>32.1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0.7</v>
      </c>
      <c r="H113" s="43">
        <v>0.02</v>
      </c>
      <c r="I113" s="43">
        <v>15</v>
      </c>
      <c r="J113" s="43">
        <v>28</v>
      </c>
      <c r="K113" s="44">
        <v>376</v>
      </c>
      <c r="L113" s="43">
        <v>1.5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30</v>
      </c>
      <c r="G114" s="43">
        <v>2.25</v>
      </c>
      <c r="H114" s="43">
        <v>0.87</v>
      </c>
      <c r="I114" s="43">
        <v>15.42</v>
      </c>
      <c r="J114" s="43">
        <v>78.599999999999994</v>
      </c>
      <c r="K114" s="44" t="s">
        <v>40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1.89</v>
      </c>
      <c r="H115" s="43">
        <v>0.3</v>
      </c>
      <c r="I115" s="43">
        <v>12.39</v>
      </c>
      <c r="J115" s="43">
        <v>60.3</v>
      </c>
      <c r="K115" s="44" t="s">
        <v>40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32.769999999999996</v>
      </c>
      <c r="H118" s="19">
        <f t="shared" si="56"/>
        <v>17.100000000000001</v>
      </c>
      <c r="I118" s="19">
        <f t="shared" si="56"/>
        <v>104.45</v>
      </c>
      <c r="J118" s="19">
        <f t="shared" si="56"/>
        <v>679.77</v>
      </c>
      <c r="K118" s="25"/>
      <c r="L118" s="19">
        <f t="shared" ref="L118" si="57">SUM(L109:L117)</f>
        <v>55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1361</v>
      </c>
      <c r="G119" s="32">
        <f t="shared" ref="G119" si="58">G108+G118</f>
        <v>51.419999999999995</v>
      </c>
      <c r="H119" s="32">
        <f t="shared" ref="H119" si="59">H108+H118</f>
        <v>39.56</v>
      </c>
      <c r="I119" s="32">
        <f t="shared" ref="I119" si="60">I108+I118</f>
        <v>198.69</v>
      </c>
      <c r="J119" s="32">
        <f t="shared" ref="J119:L119" si="61">J108+J118</f>
        <v>1352.23</v>
      </c>
      <c r="K119" s="32"/>
      <c r="L119" s="32">
        <f t="shared" si="61"/>
        <v>125.93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60</v>
      </c>
      <c r="G120" s="40">
        <v>10.83</v>
      </c>
      <c r="H120" s="40">
        <v>9.76</v>
      </c>
      <c r="I120" s="40">
        <v>8.09</v>
      </c>
      <c r="J120" s="40">
        <v>199</v>
      </c>
      <c r="K120" s="41">
        <v>271</v>
      </c>
      <c r="L120" s="40">
        <v>31.3</v>
      </c>
    </row>
    <row r="121" spans="1:12" ht="15" x14ac:dyDescent="0.25">
      <c r="A121" s="14"/>
      <c r="B121" s="15"/>
      <c r="C121" s="11"/>
      <c r="D121" s="6" t="s">
        <v>29</v>
      </c>
      <c r="E121" s="42" t="s">
        <v>76</v>
      </c>
      <c r="F121" s="43">
        <v>115</v>
      </c>
      <c r="G121" s="43">
        <v>3.06</v>
      </c>
      <c r="H121" s="43">
        <v>4.8</v>
      </c>
      <c r="I121" s="43">
        <v>20.440000000000001</v>
      </c>
      <c r="J121" s="43">
        <v>137.25</v>
      </c>
      <c r="K121" s="44">
        <v>312</v>
      </c>
      <c r="L121" s="43">
        <v>8.1999999999999993</v>
      </c>
    </row>
    <row r="122" spans="1:12" ht="15" x14ac:dyDescent="0.25">
      <c r="A122" s="14"/>
      <c r="B122" s="15"/>
      <c r="C122" s="11"/>
      <c r="D122" s="7" t="s">
        <v>22</v>
      </c>
      <c r="E122" s="42" t="s">
        <v>111</v>
      </c>
      <c r="F122" s="43">
        <v>200</v>
      </c>
      <c r="G122" s="43">
        <v>3.52</v>
      </c>
      <c r="H122" s="43">
        <v>3.72</v>
      </c>
      <c r="I122" s="43">
        <v>25.49</v>
      </c>
      <c r="J122" s="43">
        <v>145.19999999999999</v>
      </c>
      <c r="K122" s="44">
        <v>382</v>
      </c>
      <c r="L122" s="43">
        <v>6.2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1.89</v>
      </c>
      <c r="H123" s="43">
        <v>0.3</v>
      </c>
      <c r="I123" s="43">
        <v>12.39</v>
      </c>
      <c r="J123" s="43">
        <v>60.3</v>
      </c>
      <c r="K123" s="44" t="s">
        <v>40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 t="s">
        <v>63</v>
      </c>
      <c r="F124" s="43">
        <v>100</v>
      </c>
      <c r="G124" s="43">
        <v>0.9</v>
      </c>
      <c r="H124" s="43">
        <v>0</v>
      </c>
      <c r="I124" s="43">
        <v>8.4</v>
      </c>
      <c r="J124" s="43">
        <v>38</v>
      </c>
      <c r="K124" s="44">
        <v>338</v>
      </c>
      <c r="L124" s="43">
        <v>20.53</v>
      </c>
    </row>
    <row r="125" spans="1:12" ht="15" x14ac:dyDescent="0.25">
      <c r="A125" s="14"/>
      <c r="B125" s="15"/>
      <c r="C125" s="11"/>
      <c r="D125" s="6" t="s">
        <v>26</v>
      </c>
      <c r="E125" s="42" t="s">
        <v>77</v>
      </c>
      <c r="F125" s="43">
        <v>60</v>
      </c>
      <c r="G125" s="43">
        <v>0.85</v>
      </c>
      <c r="H125" s="43">
        <v>3.61</v>
      </c>
      <c r="I125" s="43">
        <v>4.96</v>
      </c>
      <c r="J125" s="43">
        <v>55.68</v>
      </c>
      <c r="K125" s="44">
        <v>52</v>
      </c>
      <c r="L125" s="43">
        <v>2.7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21.05</v>
      </c>
      <c r="H127" s="19">
        <f t="shared" si="62"/>
        <v>22.189999999999998</v>
      </c>
      <c r="I127" s="19">
        <f t="shared" si="62"/>
        <v>79.77</v>
      </c>
      <c r="J127" s="19">
        <f t="shared" si="62"/>
        <v>635.42999999999995</v>
      </c>
      <c r="K127" s="25"/>
      <c r="L127" s="19">
        <f t="shared" ref="L127" si="63"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100</v>
      </c>
      <c r="F129" s="43">
        <v>220</v>
      </c>
      <c r="G129" s="43">
        <v>3.06</v>
      </c>
      <c r="H129" s="43">
        <v>4.8</v>
      </c>
      <c r="I129" s="43">
        <v>20.440000000000001</v>
      </c>
      <c r="J129" s="43">
        <v>137.25</v>
      </c>
      <c r="K129" s="44">
        <v>101</v>
      </c>
      <c r="L129" s="43">
        <v>4.05</v>
      </c>
    </row>
    <row r="130" spans="1:12" ht="15" x14ac:dyDescent="0.25">
      <c r="A130" s="14"/>
      <c r="B130" s="15"/>
      <c r="C130" s="11"/>
      <c r="D130" s="7" t="s">
        <v>28</v>
      </c>
      <c r="E130" s="42" t="s">
        <v>101</v>
      </c>
      <c r="F130" s="43">
        <v>100</v>
      </c>
      <c r="G130" s="43">
        <v>0.6</v>
      </c>
      <c r="H130" s="43">
        <v>1.7</v>
      </c>
      <c r="I130" s="43">
        <v>0.16</v>
      </c>
      <c r="J130" s="43">
        <v>18.600000000000001</v>
      </c>
      <c r="K130" s="44">
        <v>251</v>
      </c>
      <c r="L130" s="43">
        <v>39.85</v>
      </c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150</v>
      </c>
      <c r="G131" s="43">
        <v>8.85</v>
      </c>
      <c r="H131" s="43">
        <v>9.5500000000000007</v>
      </c>
      <c r="I131" s="43">
        <v>39.86</v>
      </c>
      <c r="J131" s="43">
        <v>280</v>
      </c>
      <c r="K131" s="44">
        <v>171</v>
      </c>
      <c r="L131" s="43">
        <v>4.5</v>
      </c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1.4</v>
      </c>
      <c r="H132" s="43">
        <v>0</v>
      </c>
      <c r="I132" s="43">
        <v>29</v>
      </c>
      <c r="J132" s="43">
        <v>122</v>
      </c>
      <c r="K132" s="44">
        <v>359</v>
      </c>
      <c r="L132" s="43">
        <v>4.5999999999999996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1.89</v>
      </c>
      <c r="H134" s="43">
        <v>0.3</v>
      </c>
      <c r="I134" s="43">
        <v>12.39</v>
      </c>
      <c r="J134" s="43">
        <v>60.3</v>
      </c>
      <c r="K134" s="44" t="s">
        <v>40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15.8</v>
      </c>
      <c r="H137" s="19">
        <f t="shared" si="64"/>
        <v>16.350000000000001</v>
      </c>
      <c r="I137" s="19">
        <f t="shared" si="64"/>
        <v>101.85000000000001</v>
      </c>
      <c r="J137" s="19">
        <f t="shared" si="64"/>
        <v>618.15</v>
      </c>
      <c r="K137" s="25"/>
      <c r="L137" s="19">
        <f t="shared" ref="L137" si="65">SUM(L128:L136)</f>
        <v>55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1265</v>
      </c>
      <c r="G138" s="32">
        <f t="shared" ref="G138" si="66">G127+G137</f>
        <v>36.85</v>
      </c>
      <c r="H138" s="32">
        <f t="shared" ref="H138" si="67">H127+H137</f>
        <v>38.54</v>
      </c>
      <c r="I138" s="32">
        <f t="shared" ref="I138" si="68">I127+I137</f>
        <v>181.62</v>
      </c>
      <c r="J138" s="32">
        <f t="shared" ref="J138:L138" si="69">J127+J137</f>
        <v>1253.58</v>
      </c>
      <c r="K138" s="32"/>
      <c r="L138" s="32">
        <f t="shared" si="69"/>
        <v>125.93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140</v>
      </c>
      <c r="G139" s="40">
        <v>15.04</v>
      </c>
      <c r="H139" s="40">
        <v>11.38</v>
      </c>
      <c r="I139" s="40">
        <v>28.82</v>
      </c>
      <c r="J139" s="40">
        <v>277.94</v>
      </c>
      <c r="K139" s="41">
        <v>223</v>
      </c>
      <c r="L139" s="40">
        <v>38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>
        <v>377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2.25</v>
      </c>
      <c r="H142" s="43">
        <v>0.87</v>
      </c>
      <c r="I142" s="43">
        <v>15.42</v>
      </c>
      <c r="J142" s="43">
        <v>78.599999999999994</v>
      </c>
      <c r="K142" s="44" t="s">
        <v>40</v>
      </c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130</v>
      </c>
      <c r="G143" s="43">
        <v>0.8</v>
      </c>
      <c r="H143" s="43">
        <v>0</v>
      </c>
      <c r="I143" s="43">
        <v>8.6</v>
      </c>
      <c r="J143" s="43">
        <v>38</v>
      </c>
      <c r="K143" s="44">
        <v>338</v>
      </c>
      <c r="L143" s="43">
        <v>26.93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18.220000000000002</v>
      </c>
      <c r="H146" s="19">
        <f t="shared" si="70"/>
        <v>12.27</v>
      </c>
      <c r="I146" s="19">
        <f t="shared" si="70"/>
        <v>68.039999999999992</v>
      </c>
      <c r="J146" s="19">
        <f t="shared" si="70"/>
        <v>456.53999999999996</v>
      </c>
      <c r="K146" s="25"/>
      <c r="L146" s="19">
        <f t="shared" ref="L146" si="71"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87</v>
      </c>
      <c r="F148" s="43">
        <v>220</v>
      </c>
      <c r="G148" s="43">
        <v>1.44</v>
      </c>
      <c r="H148" s="43">
        <v>3.93</v>
      </c>
      <c r="I148" s="43">
        <v>8.75</v>
      </c>
      <c r="J148" s="43">
        <v>83</v>
      </c>
      <c r="K148" s="44">
        <v>82</v>
      </c>
      <c r="L148" s="43">
        <v>10.65</v>
      </c>
    </row>
    <row r="149" spans="1:12" ht="15" x14ac:dyDescent="0.25">
      <c r="A149" s="23"/>
      <c r="B149" s="15"/>
      <c r="C149" s="11"/>
      <c r="D149" s="7" t="s">
        <v>28</v>
      </c>
      <c r="E149" s="42" t="s">
        <v>102</v>
      </c>
      <c r="F149" s="43">
        <v>65</v>
      </c>
      <c r="G149" s="43">
        <v>8.16</v>
      </c>
      <c r="H149" s="43">
        <v>10.72</v>
      </c>
      <c r="I149" s="43">
        <v>8.26</v>
      </c>
      <c r="J149" s="43">
        <v>163</v>
      </c>
      <c r="K149" s="44">
        <v>299</v>
      </c>
      <c r="L149" s="43">
        <v>36</v>
      </c>
    </row>
    <row r="150" spans="1:12" ht="15" x14ac:dyDescent="0.2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309</v>
      </c>
      <c r="L150" s="43">
        <v>2.6</v>
      </c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0.7</v>
      </c>
      <c r="H151" s="43">
        <v>0.02</v>
      </c>
      <c r="I151" s="43">
        <v>15</v>
      </c>
      <c r="J151" s="43">
        <v>28</v>
      </c>
      <c r="K151" s="44">
        <v>376</v>
      </c>
      <c r="L151" s="43">
        <v>1.5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1.89</v>
      </c>
      <c r="H153" s="43">
        <v>0.3</v>
      </c>
      <c r="I153" s="43">
        <v>12.39</v>
      </c>
      <c r="J153" s="43">
        <v>60.3</v>
      </c>
      <c r="K153" s="44" t="s">
        <v>40</v>
      </c>
      <c r="L153" s="43">
        <v>2</v>
      </c>
    </row>
    <row r="154" spans="1:12" ht="15" x14ac:dyDescent="0.25">
      <c r="A154" s="23"/>
      <c r="B154" s="15"/>
      <c r="C154" s="11"/>
      <c r="D154" s="6" t="s">
        <v>97</v>
      </c>
      <c r="E154" s="42" t="s">
        <v>103</v>
      </c>
      <c r="F154" s="43">
        <v>25</v>
      </c>
      <c r="G154" s="43">
        <v>0.4</v>
      </c>
      <c r="H154" s="43">
        <v>1.47</v>
      </c>
      <c r="I154" s="43">
        <v>1.78</v>
      </c>
      <c r="J154" s="43">
        <v>21.88</v>
      </c>
      <c r="K154" s="44">
        <v>332</v>
      </c>
      <c r="L154" s="43">
        <v>2.25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18.109999999999996</v>
      </c>
      <c r="H156" s="19">
        <f t="shared" si="72"/>
        <v>20.96</v>
      </c>
      <c r="I156" s="19">
        <f t="shared" si="72"/>
        <v>72.63</v>
      </c>
      <c r="J156" s="19">
        <f t="shared" si="72"/>
        <v>524.63</v>
      </c>
      <c r="K156" s="25"/>
      <c r="L156" s="19">
        <f t="shared" ref="L156" si="73">SUM(L147:L155)</f>
        <v>55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1190</v>
      </c>
      <c r="G157" s="32">
        <f t="shared" ref="G157" si="74">G146+G156</f>
        <v>36.33</v>
      </c>
      <c r="H157" s="32">
        <f t="shared" ref="H157" si="75">H146+H156</f>
        <v>33.230000000000004</v>
      </c>
      <c r="I157" s="32">
        <f t="shared" ref="I157" si="76">I146+I156</f>
        <v>140.66999999999999</v>
      </c>
      <c r="J157" s="32">
        <f t="shared" ref="J157:L157" si="77">J146+J156</f>
        <v>981.17</v>
      </c>
      <c r="K157" s="32"/>
      <c r="L157" s="32">
        <f t="shared" si="77"/>
        <v>125.93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105</v>
      </c>
      <c r="G158" s="40">
        <v>11.56</v>
      </c>
      <c r="H158" s="40">
        <v>15.12</v>
      </c>
      <c r="I158" s="40">
        <v>15.25</v>
      </c>
      <c r="J158" s="40">
        <v>243.68</v>
      </c>
      <c r="K158" s="41" t="s">
        <v>80</v>
      </c>
      <c r="L158" s="40">
        <v>20.38</v>
      </c>
    </row>
    <row r="159" spans="1:12" ht="15" x14ac:dyDescent="0.25">
      <c r="A159" s="23"/>
      <c r="B159" s="15"/>
      <c r="C159" s="11"/>
      <c r="D159" s="6" t="s">
        <v>29</v>
      </c>
      <c r="E159" s="42" t="s">
        <v>49</v>
      </c>
      <c r="F159" s="43">
        <v>100</v>
      </c>
      <c r="G159" s="43">
        <v>2.4300000000000002</v>
      </c>
      <c r="H159" s="43">
        <v>3.59</v>
      </c>
      <c r="I159" s="43">
        <v>24.46</v>
      </c>
      <c r="J159" s="43">
        <v>139.80000000000001</v>
      </c>
      <c r="K159" s="44">
        <v>304</v>
      </c>
      <c r="L159" s="43">
        <v>4.2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28</v>
      </c>
      <c r="K160" s="44">
        <v>376</v>
      </c>
      <c r="L160" s="43">
        <v>1.5</v>
      </c>
    </row>
    <row r="161" spans="1:12" ht="15" x14ac:dyDescent="0.25">
      <c r="A161" s="23"/>
      <c r="B161" s="15"/>
      <c r="C161" s="11"/>
      <c r="D161" s="7" t="s">
        <v>23</v>
      </c>
      <c r="E161" s="42" t="s">
        <v>85</v>
      </c>
      <c r="F161" s="43">
        <v>40</v>
      </c>
      <c r="G161" s="43">
        <v>4.1399999999999997</v>
      </c>
      <c r="H161" s="43">
        <v>1.17</v>
      </c>
      <c r="I161" s="43">
        <v>27.81</v>
      </c>
      <c r="J161" s="43">
        <v>138.9</v>
      </c>
      <c r="K161" s="44" t="s">
        <v>40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81</v>
      </c>
      <c r="F162" s="43">
        <v>100</v>
      </c>
      <c r="G162" s="43">
        <v>1.5</v>
      </c>
      <c r="H162" s="43">
        <v>0</v>
      </c>
      <c r="I162" s="43">
        <v>22.4</v>
      </c>
      <c r="J162" s="43">
        <v>91</v>
      </c>
      <c r="K162" s="44">
        <v>338</v>
      </c>
      <c r="L162" s="43">
        <v>6.45</v>
      </c>
    </row>
    <row r="163" spans="1:12" ht="15" x14ac:dyDescent="0.25">
      <c r="A163" s="23"/>
      <c r="B163" s="15"/>
      <c r="C163" s="11"/>
      <c r="D163" s="6" t="s">
        <v>26</v>
      </c>
      <c r="E163" s="42" t="s">
        <v>82</v>
      </c>
      <c r="F163" s="43">
        <v>50</v>
      </c>
      <c r="G163" s="43">
        <v>0.6</v>
      </c>
      <c r="H163" s="43">
        <v>3.6</v>
      </c>
      <c r="I163" s="43">
        <v>2.2000000000000002</v>
      </c>
      <c r="J163" s="43">
        <v>42.42</v>
      </c>
      <c r="K163" s="44">
        <v>24</v>
      </c>
      <c r="L163" s="43">
        <v>11.4</v>
      </c>
    </row>
    <row r="164" spans="1:12" ht="15" x14ac:dyDescent="0.25">
      <c r="A164" s="23"/>
      <c r="B164" s="15"/>
      <c r="C164" s="11"/>
      <c r="D164" s="6" t="s">
        <v>30</v>
      </c>
      <c r="E164" s="42" t="s">
        <v>84</v>
      </c>
      <c r="F164" s="43">
        <v>125</v>
      </c>
      <c r="G164" s="43">
        <v>2.9</v>
      </c>
      <c r="H164" s="43">
        <v>2.5</v>
      </c>
      <c r="I164" s="43">
        <v>11</v>
      </c>
      <c r="J164" s="43">
        <v>69</v>
      </c>
      <c r="K164" s="44" t="s">
        <v>40</v>
      </c>
      <c r="L164" s="43">
        <v>22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23.2</v>
      </c>
      <c r="H165" s="19">
        <f t="shared" si="78"/>
        <v>26</v>
      </c>
      <c r="I165" s="19">
        <f t="shared" si="78"/>
        <v>118.11999999999999</v>
      </c>
      <c r="J165" s="19">
        <f t="shared" si="78"/>
        <v>752.8</v>
      </c>
      <c r="K165" s="25"/>
      <c r="L165" s="19">
        <f t="shared" ref="L165" si="79">SUM(L158:L164)</f>
        <v>70.930000000000007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55</v>
      </c>
      <c r="G166" s="43">
        <v>1.2</v>
      </c>
      <c r="H166" s="43">
        <v>5.4</v>
      </c>
      <c r="I166" s="43">
        <v>5.0999999999999996</v>
      </c>
      <c r="J166" s="43">
        <v>73.2</v>
      </c>
      <c r="K166" s="44">
        <v>73</v>
      </c>
      <c r="L166" s="43">
        <v>6.9</v>
      </c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220</v>
      </c>
      <c r="G167" s="43">
        <v>1.61</v>
      </c>
      <c r="H167" s="43">
        <v>4.07</v>
      </c>
      <c r="I167" s="43">
        <v>9.58</v>
      </c>
      <c r="J167" s="43">
        <v>85.8</v>
      </c>
      <c r="K167" s="44">
        <v>96</v>
      </c>
      <c r="L167" s="43">
        <v>5.75</v>
      </c>
    </row>
    <row r="168" spans="1:12" ht="15" x14ac:dyDescent="0.25">
      <c r="A168" s="23"/>
      <c r="B168" s="15"/>
      <c r="C168" s="11"/>
      <c r="D168" s="7" t="s">
        <v>28</v>
      </c>
      <c r="E168" s="42" t="s">
        <v>41</v>
      </c>
      <c r="F168" s="43">
        <v>65</v>
      </c>
      <c r="G168" s="43">
        <v>13.08</v>
      </c>
      <c r="H168" s="43">
        <v>12.57</v>
      </c>
      <c r="I168" s="43">
        <v>12.21</v>
      </c>
      <c r="J168" s="43">
        <v>214.5</v>
      </c>
      <c r="K168" s="44">
        <v>294</v>
      </c>
      <c r="L168" s="43">
        <v>27.55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3.06</v>
      </c>
      <c r="H169" s="43">
        <v>4.8</v>
      </c>
      <c r="I169" s="43">
        <v>20.440000000000001</v>
      </c>
      <c r="J169" s="43">
        <v>137.25</v>
      </c>
      <c r="K169" s="44">
        <v>312</v>
      </c>
      <c r="L169" s="43">
        <v>8.1999999999999993</v>
      </c>
    </row>
    <row r="170" spans="1:12" ht="15" x14ac:dyDescent="0.25">
      <c r="A170" s="23"/>
      <c r="B170" s="15"/>
      <c r="C170" s="11"/>
      <c r="D170" s="7" t="s">
        <v>30</v>
      </c>
      <c r="E170" s="42" t="s">
        <v>105</v>
      </c>
      <c r="F170" s="43">
        <v>200</v>
      </c>
      <c r="G170" s="43">
        <v>1.4</v>
      </c>
      <c r="H170" s="43">
        <v>0</v>
      </c>
      <c r="I170" s="43">
        <v>29</v>
      </c>
      <c r="J170" s="43">
        <v>122</v>
      </c>
      <c r="K170" s="44">
        <v>359</v>
      </c>
      <c r="L170" s="43">
        <v>4.5999999999999996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1.89</v>
      </c>
      <c r="H172" s="43">
        <v>0.3</v>
      </c>
      <c r="I172" s="43">
        <v>12.39</v>
      </c>
      <c r="J172" s="43">
        <v>60.3</v>
      </c>
      <c r="K172" s="44" t="s">
        <v>40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22.24</v>
      </c>
      <c r="H175" s="19">
        <f t="shared" si="80"/>
        <v>27.14</v>
      </c>
      <c r="I175" s="19">
        <f t="shared" si="80"/>
        <v>88.72</v>
      </c>
      <c r="J175" s="19">
        <f t="shared" si="80"/>
        <v>693.05</v>
      </c>
      <c r="K175" s="25"/>
      <c r="L175" s="19">
        <f t="shared" ref="L175" si="81">SUM(L166:L174)</f>
        <v>55.000000000000007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1440</v>
      </c>
      <c r="G176" s="32">
        <f t="shared" ref="G176" si="82">G165+G175</f>
        <v>45.44</v>
      </c>
      <c r="H176" s="32">
        <f t="shared" ref="H176" si="83">H165+H175</f>
        <v>53.14</v>
      </c>
      <c r="I176" s="32">
        <f t="shared" ref="I176" si="84">I165+I175</f>
        <v>206.83999999999997</v>
      </c>
      <c r="J176" s="32">
        <f t="shared" ref="J176:L176" si="85">J165+J175</f>
        <v>1445.85</v>
      </c>
      <c r="K176" s="32"/>
      <c r="L176" s="32">
        <f t="shared" si="85"/>
        <v>125.93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100</v>
      </c>
      <c r="G177" s="40">
        <v>10.64</v>
      </c>
      <c r="H177" s="40">
        <v>28.19</v>
      </c>
      <c r="I177" s="40">
        <v>2.89</v>
      </c>
      <c r="J177" s="40">
        <v>309</v>
      </c>
      <c r="K177" s="41">
        <v>260</v>
      </c>
      <c r="L177" s="40">
        <v>39.5</v>
      </c>
    </row>
    <row r="178" spans="1:12" ht="15" x14ac:dyDescent="0.25">
      <c r="A178" s="23"/>
      <c r="B178" s="15"/>
      <c r="C178" s="11"/>
      <c r="D178" s="6" t="s">
        <v>29</v>
      </c>
      <c r="E178" s="42" t="s">
        <v>44</v>
      </c>
      <c r="F178" s="43">
        <v>150</v>
      </c>
      <c r="G178" s="43">
        <v>8.85</v>
      </c>
      <c r="H178" s="43">
        <v>9.5500000000000007</v>
      </c>
      <c r="I178" s="43">
        <v>39.86</v>
      </c>
      <c r="J178" s="43">
        <v>280</v>
      </c>
      <c r="K178" s="44">
        <v>171</v>
      </c>
      <c r="L178" s="43">
        <v>4.5</v>
      </c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3.08</v>
      </c>
      <c r="H179" s="43">
        <v>2.68</v>
      </c>
      <c r="I179" s="43">
        <v>15.95</v>
      </c>
      <c r="J179" s="43">
        <v>100.6</v>
      </c>
      <c r="K179" s="44">
        <v>379</v>
      </c>
      <c r="L179" s="43">
        <v>6.4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1.89</v>
      </c>
      <c r="H180" s="43">
        <v>0.3</v>
      </c>
      <c r="I180" s="43">
        <v>12.39</v>
      </c>
      <c r="J180" s="43">
        <v>60.3</v>
      </c>
      <c r="K180" s="44" t="s">
        <v>40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81</v>
      </c>
      <c r="F181" s="43">
        <v>100</v>
      </c>
      <c r="G181" s="43">
        <v>1.5</v>
      </c>
      <c r="H181" s="43">
        <v>0</v>
      </c>
      <c r="I181" s="43">
        <v>22.4</v>
      </c>
      <c r="J181" s="43">
        <v>91</v>
      </c>
      <c r="K181" s="44"/>
      <c r="L181" s="43">
        <v>12.43</v>
      </c>
    </row>
    <row r="182" spans="1:12" ht="15" x14ac:dyDescent="0.25">
      <c r="A182" s="23"/>
      <c r="B182" s="15"/>
      <c r="C182" s="11"/>
      <c r="D182" s="6" t="s">
        <v>23</v>
      </c>
      <c r="E182" s="42" t="s">
        <v>39</v>
      </c>
      <c r="F182" s="43">
        <v>30</v>
      </c>
      <c r="G182" s="43">
        <v>2.25</v>
      </c>
      <c r="H182" s="43">
        <v>0.87</v>
      </c>
      <c r="I182" s="43">
        <v>15.42</v>
      </c>
      <c r="J182" s="43">
        <v>78.599999999999994</v>
      </c>
      <c r="K182" s="44" t="s">
        <v>40</v>
      </c>
      <c r="L182" s="43">
        <v>3</v>
      </c>
    </row>
    <row r="183" spans="1:12" ht="15" x14ac:dyDescent="0.25">
      <c r="A183" s="23"/>
      <c r="B183" s="15"/>
      <c r="C183" s="11"/>
      <c r="D183" s="6" t="s">
        <v>26</v>
      </c>
      <c r="E183" s="42" t="s">
        <v>58</v>
      </c>
      <c r="F183" s="43">
        <v>60</v>
      </c>
      <c r="G183" s="43">
        <v>0.79</v>
      </c>
      <c r="H183" s="43">
        <v>1.95</v>
      </c>
      <c r="I183" s="43">
        <v>3.88</v>
      </c>
      <c r="J183" s="43">
        <v>36.24</v>
      </c>
      <c r="K183" s="44">
        <v>43</v>
      </c>
      <c r="L183" s="43">
        <v>3.1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29</v>
      </c>
      <c r="H184" s="19">
        <f t="shared" si="86"/>
        <v>43.54</v>
      </c>
      <c r="I184" s="19">
        <f t="shared" si="86"/>
        <v>112.79</v>
      </c>
      <c r="J184" s="19">
        <f t="shared" si="86"/>
        <v>955.74</v>
      </c>
      <c r="K184" s="25"/>
      <c r="L184" s="19">
        <f t="shared" ref="L184" si="87">SUM(L177:L183)</f>
        <v>70.929999999999993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106</v>
      </c>
      <c r="F185" s="43">
        <v>30</v>
      </c>
      <c r="G185" s="43">
        <v>0.66</v>
      </c>
      <c r="H185" s="43">
        <v>0.12</v>
      </c>
      <c r="I185" s="43">
        <v>1.1399999999999999</v>
      </c>
      <c r="J185" s="43">
        <v>7.2</v>
      </c>
      <c r="K185" s="44"/>
      <c r="L185" s="43">
        <v>6.6</v>
      </c>
    </row>
    <row r="186" spans="1:12" ht="15" x14ac:dyDescent="0.25">
      <c r="A186" s="23"/>
      <c r="B186" s="15"/>
      <c r="C186" s="11"/>
      <c r="D186" s="7" t="s">
        <v>27</v>
      </c>
      <c r="E186" s="42" t="s">
        <v>112</v>
      </c>
      <c r="F186" s="43">
        <v>220</v>
      </c>
      <c r="G186" s="43">
        <v>3.56</v>
      </c>
      <c r="H186" s="43">
        <v>3.67</v>
      </c>
      <c r="I186" s="43">
        <v>15.03</v>
      </c>
      <c r="J186" s="43">
        <v>115.4</v>
      </c>
      <c r="K186" s="44">
        <v>108</v>
      </c>
      <c r="L186" s="43">
        <v>9</v>
      </c>
    </row>
    <row r="187" spans="1:12" ht="15" x14ac:dyDescent="0.25">
      <c r="A187" s="23"/>
      <c r="B187" s="15"/>
      <c r="C187" s="11"/>
      <c r="D187" s="7" t="s">
        <v>28</v>
      </c>
      <c r="E187" s="42" t="s">
        <v>107</v>
      </c>
      <c r="F187" s="43">
        <v>100</v>
      </c>
      <c r="G187" s="43">
        <v>13.28</v>
      </c>
      <c r="H187" s="43">
        <v>10.84</v>
      </c>
      <c r="I187" s="43">
        <v>2.9</v>
      </c>
      <c r="J187" s="43">
        <v>162</v>
      </c>
      <c r="K187" s="44">
        <v>379</v>
      </c>
      <c r="L187" s="43">
        <v>31.7</v>
      </c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3.65</v>
      </c>
      <c r="H188" s="43">
        <v>5.39</v>
      </c>
      <c r="I188" s="43">
        <v>36.69</v>
      </c>
      <c r="J188" s="43">
        <v>209.7</v>
      </c>
      <c r="K188" s="44">
        <v>304</v>
      </c>
      <c r="L188" s="43">
        <v>4.2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0.7</v>
      </c>
      <c r="H189" s="43">
        <v>0.02</v>
      </c>
      <c r="I189" s="43">
        <v>15</v>
      </c>
      <c r="J189" s="43">
        <v>28</v>
      </c>
      <c r="K189" s="44">
        <v>126</v>
      </c>
      <c r="L189" s="43">
        <v>1.5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1.89</v>
      </c>
      <c r="H191" s="43">
        <v>0.3</v>
      </c>
      <c r="I191" s="43">
        <v>12.39</v>
      </c>
      <c r="J191" s="43">
        <v>60.3</v>
      </c>
      <c r="K191" s="44" t="s">
        <v>40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23.74</v>
      </c>
      <c r="H194" s="19">
        <f t="shared" si="88"/>
        <v>20.34</v>
      </c>
      <c r="I194" s="19">
        <f t="shared" si="88"/>
        <v>83.149999999999991</v>
      </c>
      <c r="J194" s="19">
        <f t="shared" si="88"/>
        <v>582.59999999999991</v>
      </c>
      <c r="K194" s="25"/>
      <c r="L194" s="19">
        <f t="shared" ref="L194" si="89">SUM(L185:L193)</f>
        <v>55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1400</v>
      </c>
      <c r="G195" s="32">
        <f t="shared" ref="G195" si="90">G184+G194</f>
        <v>52.739999999999995</v>
      </c>
      <c r="H195" s="32">
        <f t="shared" ref="H195" si="91">H184+H194</f>
        <v>63.879999999999995</v>
      </c>
      <c r="I195" s="32">
        <f t="shared" ref="I195" si="92">I184+I194</f>
        <v>195.94</v>
      </c>
      <c r="J195" s="32">
        <f t="shared" ref="J195:L195" si="93">J184+J194</f>
        <v>1538.34</v>
      </c>
      <c r="K195" s="32"/>
      <c r="L195" s="32">
        <f t="shared" si="93"/>
        <v>125.92999999999999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1338.1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43.504000000000005</v>
      </c>
      <c r="H196" s="34">
        <f t="shared" si="94"/>
        <v>46.119</v>
      </c>
      <c r="I196" s="34">
        <f t="shared" si="94"/>
        <v>188.09400000000002</v>
      </c>
      <c r="J196" s="34">
        <f t="shared" si="94"/>
        <v>1332.7310000000002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125.93000000000004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2024-01-11T08:41:27Z</cp:lastPrinted>
  <dcterms:created xsi:type="dcterms:W3CDTF">2022-05-16T14:23:56Z</dcterms:created>
  <dcterms:modified xsi:type="dcterms:W3CDTF">2024-01-12T04:43:44Z</dcterms:modified>
</cp:coreProperties>
</file>